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https://ucsyddanmark-my.sharepoint.com/personal/mand_ucsyd_dk/Documents/Skrivebord/"/>
    </mc:Choice>
  </mc:AlternateContent>
  <xr:revisionPtr revIDLastSave="0" documentId="8_{5505C404-A3FF-4073-9DAB-DF3ACF8D48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nsøgertal 050719" sheetId="2" r:id="rId1"/>
    <sheet name="Ark2" sheetId="1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" l="1"/>
  <c r="D18" i="2"/>
  <c r="E32" i="2"/>
  <c r="D32" i="2"/>
  <c r="C32" i="2"/>
  <c r="C40" i="2"/>
  <c r="B40" i="2"/>
  <c r="B32" i="2"/>
  <c r="E39" i="2" l="1"/>
  <c r="D39" i="2"/>
  <c r="D40" i="2" s="1"/>
  <c r="C39" i="2"/>
  <c r="B39" i="2"/>
  <c r="B21" i="2"/>
  <c r="C21" i="2"/>
  <c r="D21" i="2"/>
  <c r="E21" i="2"/>
  <c r="C18" i="2"/>
  <c r="B18" i="2"/>
  <c r="E40" i="2" l="1"/>
</calcChain>
</file>

<file path=xl/sharedStrings.xml><?xml version="1.0" encoding="utf-8"?>
<sst xmlns="http://schemas.openxmlformats.org/spreadsheetml/2006/main" count="42" uniqueCount="39">
  <si>
    <t>Grafisk Kommunikation</t>
  </si>
  <si>
    <t>Ernæring og Sundhed</t>
  </si>
  <si>
    <t>Fysioterapeut</t>
  </si>
  <si>
    <t>Socialrådgiver</t>
  </si>
  <si>
    <t>Administrationsbachelor</t>
  </si>
  <si>
    <t>Bioanalytiker</t>
  </si>
  <si>
    <t>Ergoterapeut</t>
  </si>
  <si>
    <t>Jordemoder</t>
  </si>
  <si>
    <t>Sygeplejerske</t>
  </si>
  <si>
    <t>CAMPUS ESBJERG</t>
  </si>
  <si>
    <t>CAMPUS KOLDING</t>
  </si>
  <si>
    <t>CAMPUS HADERSLEV</t>
  </si>
  <si>
    <t>CAMPUS AABENRAA</t>
  </si>
  <si>
    <t>Erhvervssprog og it-baseret markedskommunikation</t>
  </si>
  <si>
    <t>Pædagog</t>
  </si>
  <si>
    <t xml:space="preserve">Ansøgere i alt, Aabenraa </t>
  </si>
  <si>
    <t>Ansøgere i alt, Haderslev</t>
  </si>
  <si>
    <t>Ansøgere i alt, Kolding</t>
  </si>
  <si>
    <t>Ansøgere i alt, Esbjerg</t>
  </si>
  <si>
    <t xml:space="preserve">Lærer  </t>
  </si>
  <si>
    <t>UC SYD</t>
  </si>
  <si>
    <t>Medie- og sonokommunikation</t>
  </si>
  <si>
    <t xml:space="preserve">Laborant </t>
  </si>
  <si>
    <t>Sygeplejerske, net</t>
  </si>
  <si>
    <t>Sygeplejerske, ordinær</t>
  </si>
  <si>
    <t>Pædagog, net</t>
  </si>
  <si>
    <t>Pædagog, ordinær</t>
  </si>
  <si>
    <t>Lærer</t>
  </si>
  <si>
    <t>Skat *</t>
  </si>
  <si>
    <t>Administrationsbachelor *</t>
  </si>
  <si>
    <t>Ansøgere i alt</t>
  </si>
  <si>
    <t xml:space="preserve"> 1. prioritet primo juli</t>
  </si>
  <si>
    <t xml:space="preserve">1. prioritet primo juli </t>
  </si>
  <si>
    <t xml:space="preserve">I alt      primo juli </t>
  </si>
  <si>
    <t>I alt      primo juli</t>
  </si>
  <si>
    <t>ANSØGERTAL 5. JULI 2019</t>
  </si>
  <si>
    <t>*  PB Administrationsbachelor og PB Skat påbegyndte optagelse i Haderslev 2018</t>
  </si>
  <si>
    <t>** 100 % digital læreruddannelse var i 2018 indeholdt i samlet opgørelse</t>
  </si>
  <si>
    <t>Lærer, 100% digital læreruddannelse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</si>
</sst>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Verdana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theme="1"/>
      <name val="Verdana"/>
      <family val="2"/>
    </font>
    <font>
      <b/>
      <sz val="16"/>
      <color indexed="8"/>
      <name val="Verdana"/>
      <family val="2"/>
      <scheme val="minor"/>
    </font>
    <font>
      <b/>
      <sz val="10"/>
      <color indexed="8"/>
      <name val="Verdana"/>
      <family val="2"/>
      <scheme val="minor"/>
    </font>
    <font>
      <sz val="10"/>
      <color indexed="8"/>
      <name val="Verdana"/>
      <family val="2"/>
      <scheme val="minor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color indexed="8"/>
      <name val="Arial"/>
      <family val="2"/>
    </font>
    <font>
      <sz val="10"/>
      <color theme="1"/>
      <name val="Verdana"/>
      <family val="2"/>
    </font>
    <font>
      <sz val="9"/>
      <color rgb="FFFF0000"/>
      <name val="Arial"/>
      <family val="2"/>
    </font>
    <font>
      <sz val="11"/>
      <color theme="1"/>
      <name val="Verdana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55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2" borderId="4" xfId="0" applyFont="1" applyFill="1" applyBorder="1"/>
    <xf numFmtId="0" fontId="4" fillId="2" borderId="5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2" borderId="0" xfId="0" applyFont="1" applyFill="1" applyBorder="1"/>
    <xf numFmtId="0" fontId="0" fillId="2" borderId="1" xfId="0" applyFill="1" applyBorder="1"/>
    <xf numFmtId="0" fontId="7" fillId="2" borderId="2" xfId="0" applyFont="1" applyFill="1" applyBorder="1"/>
    <xf numFmtId="0" fontId="8" fillId="2" borderId="3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17" fontId="8" fillId="2" borderId="17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wrapText="1"/>
    </xf>
    <xf numFmtId="0" fontId="9" fillId="2" borderId="8" xfId="0" applyFont="1" applyFill="1" applyBorder="1"/>
    <xf numFmtId="0" fontId="10" fillId="2" borderId="29" xfId="0" applyFont="1" applyFill="1" applyBorder="1"/>
    <xf numFmtId="0" fontId="10" fillId="2" borderId="22" xfId="0" applyFont="1" applyFill="1" applyBorder="1"/>
    <xf numFmtId="0" fontId="11" fillId="2" borderId="29" xfId="0" applyFont="1" applyFill="1" applyBorder="1"/>
    <xf numFmtId="0" fontId="12" fillId="2" borderId="22" xfId="0" applyFont="1" applyFill="1" applyBorder="1"/>
    <xf numFmtId="0" fontId="12" fillId="0" borderId="8" xfId="0" applyFont="1" applyBorder="1"/>
    <xf numFmtId="0" fontId="11" fillId="0" borderId="14" xfId="0" applyFont="1" applyBorder="1"/>
    <xf numFmtId="0" fontId="12" fillId="0" borderId="23" xfId="0" applyFont="1" applyBorder="1"/>
    <xf numFmtId="0" fontId="11" fillId="0" borderId="3" xfId="0" applyFont="1" applyBorder="1"/>
    <xf numFmtId="0" fontId="8" fillId="2" borderId="10" xfId="0" applyFont="1" applyFill="1" applyBorder="1"/>
    <xf numFmtId="3" fontId="8" fillId="2" borderId="18" xfId="0" applyNumberFormat="1" applyFont="1" applyFill="1" applyBorder="1"/>
    <xf numFmtId="3" fontId="8" fillId="2" borderId="28" xfId="0" applyNumberFormat="1" applyFont="1" applyFill="1" applyBorder="1"/>
    <xf numFmtId="0" fontId="8" fillId="2" borderId="24" xfId="0" applyFont="1" applyFill="1" applyBorder="1"/>
    <xf numFmtId="0" fontId="10" fillId="2" borderId="19" xfId="0" applyFont="1" applyFill="1" applyBorder="1"/>
    <xf numFmtId="0" fontId="10" fillId="2" borderId="23" xfId="0" applyFont="1" applyFill="1" applyBorder="1" applyAlignment="1">
      <alignment horizontal="right"/>
    </xf>
    <xf numFmtId="0" fontId="13" fillId="2" borderId="14" xfId="0" applyFont="1" applyFill="1" applyBorder="1"/>
    <xf numFmtId="0" fontId="12" fillId="2" borderId="23" xfId="0" applyFont="1" applyFill="1" applyBorder="1"/>
    <xf numFmtId="0" fontId="11" fillId="0" borderId="9" xfId="0" applyFont="1" applyBorder="1"/>
    <xf numFmtId="0" fontId="11" fillId="0" borderId="13" xfId="0" applyFont="1" applyBorder="1"/>
    <xf numFmtId="0" fontId="11" fillId="0" borderId="25" xfId="0" applyFont="1" applyBorder="1"/>
    <xf numFmtId="0" fontId="8" fillId="2" borderId="11" xfId="0" applyFont="1" applyFill="1" applyBorder="1"/>
    <xf numFmtId="0" fontId="8" fillId="2" borderId="20" xfId="0" applyFont="1" applyFill="1" applyBorder="1"/>
    <xf numFmtId="0" fontId="8" fillId="2" borderId="26" xfId="0" applyFont="1" applyFill="1" applyBorder="1"/>
    <xf numFmtId="0" fontId="8" fillId="2" borderId="8" xfId="0" applyFont="1" applyFill="1" applyBorder="1"/>
    <xf numFmtId="0" fontId="13" fillId="2" borderId="23" xfId="0" applyFont="1" applyFill="1" applyBorder="1" applyAlignment="1">
      <alignment horizontal="right"/>
    </xf>
    <xf numFmtId="0" fontId="11" fillId="2" borderId="14" xfId="0" applyFont="1" applyFill="1" applyBorder="1"/>
    <xf numFmtId="0" fontId="12" fillId="0" borderId="25" xfId="0" applyFont="1" applyBorder="1"/>
    <xf numFmtId="3" fontId="8" fillId="2" borderId="20" xfId="0" applyNumberFormat="1" applyFont="1" applyFill="1" applyBorder="1"/>
    <xf numFmtId="3" fontId="8" fillId="2" borderId="26" xfId="0" applyNumberFormat="1" applyFont="1" applyFill="1" applyBorder="1"/>
    <xf numFmtId="0" fontId="8" fillId="2" borderId="27" xfId="0" applyFont="1" applyFill="1" applyBorder="1"/>
    <xf numFmtId="0" fontId="8" fillId="2" borderId="12" xfId="0" applyFont="1" applyFill="1" applyBorder="1"/>
    <xf numFmtId="3" fontId="8" fillId="2" borderId="21" xfId="0" applyNumberFormat="1" applyFont="1" applyFill="1" applyBorder="1"/>
    <xf numFmtId="3" fontId="8" fillId="2" borderId="27" xfId="0" applyNumberFormat="1" applyFont="1" applyFill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1" fillId="0" borderId="30" xfId="0" applyFont="1" applyBorder="1"/>
    <xf numFmtId="0" fontId="11" fillId="0" borderId="31" xfId="0" applyFont="1" applyBorder="1"/>
    <xf numFmtId="0" fontId="12" fillId="0" borderId="33" xfId="0" applyFont="1" applyBorder="1"/>
    <xf numFmtId="165" fontId="12" fillId="0" borderId="23" xfId="1" applyNumberFormat="1" applyFont="1" applyBorder="1"/>
    <xf numFmtId="165" fontId="8" fillId="2" borderId="24" xfId="1" applyNumberFormat="1" applyFont="1" applyFill="1" applyBorder="1" applyAlignment="1">
      <alignment horizontal="right"/>
    </xf>
    <xf numFmtId="165" fontId="11" fillId="0" borderId="25" xfId="1" applyNumberFormat="1" applyFont="1" applyBorder="1" applyAlignment="1">
      <alignment horizontal="right"/>
    </xf>
    <xf numFmtId="165" fontId="11" fillId="0" borderId="25" xfId="1" applyNumberFormat="1" applyFont="1" applyBorder="1"/>
    <xf numFmtId="165" fontId="8" fillId="2" borderId="26" xfId="1" applyNumberFormat="1" applyFont="1" applyFill="1" applyBorder="1"/>
    <xf numFmtId="165" fontId="13" fillId="2" borderId="23" xfId="1" applyNumberFormat="1" applyFont="1" applyFill="1" applyBorder="1" applyAlignment="1">
      <alignment horizontal="right"/>
    </xf>
    <xf numFmtId="165" fontId="12" fillId="0" borderId="25" xfId="1" applyNumberFormat="1" applyFont="1" applyBorder="1"/>
    <xf numFmtId="165" fontId="12" fillId="0" borderId="32" xfId="1" applyNumberFormat="1" applyFont="1" applyBorder="1"/>
    <xf numFmtId="165" fontId="8" fillId="2" borderId="27" xfId="1" applyNumberFormat="1" applyFont="1" applyFill="1" applyBorder="1"/>
    <xf numFmtId="11" fontId="17" fillId="0" borderId="0" xfId="0" applyNumberFormat="1" applyFont="1"/>
    <xf numFmtId="0" fontId="17" fillId="0" borderId="0" xfId="0" applyFont="1"/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k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2" zoomScale="140" zoomScaleNormal="140" workbookViewId="0">
      <selection activeCell="H9" sqref="H9"/>
    </sheetView>
  </sheetViews>
  <sheetFormatPr defaultRowHeight="14.25" x14ac:dyDescent="0.2"/>
  <cols>
    <col min="1" max="1" width="32.3984375" customWidth="1"/>
    <col min="2" max="2" width="8.296875" customWidth="1"/>
    <col min="3" max="4" width="8" customWidth="1"/>
    <col min="5" max="5" width="8.09765625" customWidth="1"/>
  </cols>
  <sheetData>
    <row r="1" spans="1:7" x14ac:dyDescent="0.2">
      <c r="A1" s="50"/>
    </row>
    <row r="2" spans="1:7" ht="15" thickBot="1" x14ac:dyDescent="0.25"/>
    <row r="3" spans="1:7" ht="20.25" x14ac:dyDescent="0.3">
      <c r="A3" s="8" t="s">
        <v>20</v>
      </c>
      <c r="B3" s="2"/>
      <c r="C3" s="2"/>
      <c r="D3" s="2"/>
      <c r="E3" s="3"/>
    </row>
    <row r="4" spans="1:7" ht="19.5" customHeight="1" thickBot="1" x14ac:dyDescent="0.25">
      <c r="A4" s="9" t="s">
        <v>35</v>
      </c>
      <c r="B4" s="4"/>
      <c r="C4" s="5"/>
      <c r="D4" s="6"/>
      <c r="E4" s="7"/>
    </row>
    <row r="5" spans="1:7" x14ac:dyDescent="0.2">
      <c r="A5" s="10"/>
      <c r="B5" s="65">
        <v>2018</v>
      </c>
      <c r="C5" s="66"/>
      <c r="D5" s="67">
        <v>2019</v>
      </c>
      <c r="E5" s="68"/>
    </row>
    <row r="6" spans="1:7" ht="25.5" x14ac:dyDescent="0.2">
      <c r="A6" s="11"/>
      <c r="B6" s="12" t="s">
        <v>31</v>
      </c>
      <c r="C6" s="13" t="s">
        <v>34</v>
      </c>
      <c r="D6" s="12" t="s">
        <v>32</v>
      </c>
      <c r="E6" s="13" t="s">
        <v>33</v>
      </c>
    </row>
    <row r="7" spans="1:7" x14ac:dyDescent="0.2">
      <c r="A7" s="14" t="s">
        <v>9</v>
      </c>
      <c r="B7" s="15"/>
      <c r="C7" s="16"/>
      <c r="D7" s="17"/>
      <c r="E7" s="18"/>
    </row>
    <row r="8" spans="1:7" x14ac:dyDescent="0.2">
      <c r="A8" s="19" t="s">
        <v>4</v>
      </c>
      <c r="B8" s="20">
        <v>36</v>
      </c>
      <c r="C8" s="54">
        <v>71</v>
      </c>
      <c r="D8" s="20">
        <v>26</v>
      </c>
      <c r="E8" s="21">
        <v>55</v>
      </c>
    </row>
    <row r="9" spans="1:7" x14ac:dyDescent="0.2">
      <c r="A9" s="19" t="s">
        <v>5</v>
      </c>
      <c r="B9" s="20">
        <v>60</v>
      </c>
      <c r="C9" s="54">
        <v>159</v>
      </c>
      <c r="D9" s="20">
        <v>47</v>
      </c>
      <c r="E9" s="21">
        <v>138</v>
      </c>
    </row>
    <row r="10" spans="1:7" x14ac:dyDescent="0.2">
      <c r="A10" s="19" t="s">
        <v>6</v>
      </c>
      <c r="B10" s="20">
        <v>57</v>
      </c>
      <c r="C10" s="54">
        <v>189</v>
      </c>
      <c r="D10" s="20">
        <v>50</v>
      </c>
      <c r="E10" s="21">
        <v>167</v>
      </c>
    </row>
    <row r="11" spans="1:7" x14ac:dyDescent="0.2">
      <c r="A11" s="19" t="s">
        <v>2</v>
      </c>
      <c r="B11" s="20">
        <v>100</v>
      </c>
      <c r="C11" s="54">
        <v>412</v>
      </c>
      <c r="D11" s="20">
        <v>91</v>
      </c>
      <c r="E11" s="21">
        <v>368</v>
      </c>
    </row>
    <row r="12" spans="1:7" x14ac:dyDescent="0.2">
      <c r="A12" s="19" t="s">
        <v>7</v>
      </c>
      <c r="B12" s="20">
        <v>163</v>
      </c>
      <c r="C12" s="54">
        <v>478</v>
      </c>
      <c r="D12" s="20">
        <v>177</v>
      </c>
      <c r="E12" s="21">
        <v>475</v>
      </c>
    </row>
    <row r="13" spans="1:7" x14ac:dyDescent="0.2">
      <c r="A13" s="19" t="s">
        <v>22</v>
      </c>
      <c r="B13" s="20">
        <v>25</v>
      </c>
      <c r="C13" s="54">
        <v>54</v>
      </c>
      <c r="D13" s="20">
        <v>18</v>
      </c>
      <c r="E13" s="21">
        <v>51</v>
      </c>
    </row>
    <row r="14" spans="1:7" x14ac:dyDescent="0.2">
      <c r="A14" s="19" t="s">
        <v>19</v>
      </c>
      <c r="B14" s="20">
        <v>102</v>
      </c>
      <c r="C14" s="54">
        <v>195</v>
      </c>
      <c r="D14" s="20">
        <v>101</v>
      </c>
      <c r="E14" s="21">
        <v>169</v>
      </c>
    </row>
    <row r="15" spans="1:7" x14ac:dyDescent="0.2">
      <c r="A15" s="19" t="s">
        <v>14</v>
      </c>
      <c r="B15" s="20">
        <v>203</v>
      </c>
      <c r="C15" s="54">
        <v>395</v>
      </c>
      <c r="D15" s="20">
        <v>191</v>
      </c>
      <c r="E15" s="21">
        <v>341</v>
      </c>
      <c r="F15" s="1"/>
      <c r="G15" s="1"/>
    </row>
    <row r="16" spans="1:7" x14ac:dyDescent="0.2">
      <c r="A16" s="19" t="s">
        <v>3</v>
      </c>
      <c r="B16" s="20">
        <v>162</v>
      </c>
      <c r="C16" s="54">
        <v>405</v>
      </c>
      <c r="D16" s="20">
        <v>142</v>
      </c>
      <c r="E16" s="21">
        <v>352</v>
      </c>
    </row>
    <row r="17" spans="1:5" x14ac:dyDescent="0.2">
      <c r="A17" s="19" t="s">
        <v>8</v>
      </c>
      <c r="B17" s="22">
        <v>147</v>
      </c>
      <c r="C17" s="54">
        <v>403</v>
      </c>
      <c r="D17" s="20">
        <v>148</v>
      </c>
      <c r="E17" s="21">
        <v>398</v>
      </c>
    </row>
    <row r="18" spans="1:5" ht="15" thickBot="1" x14ac:dyDescent="0.25">
      <c r="A18" s="23" t="s">
        <v>18</v>
      </c>
      <c r="B18" s="24">
        <f>SUM(B8:B17)</f>
        <v>1055</v>
      </c>
      <c r="C18" s="55">
        <f>SUM(C8:C17)</f>
        <v>2761</v>
      </c>
      <c r="D18" s="25">
        <f>SUM(D8:D17)</f>
        <v>991</v>
      </c>
      <c r="E18" s="26">
        <f>SUM(E8:E17)</f>
        <v>2514</v>
      </c>
    </row>
    <row r="19" spans="1:5" ht="15" thickTop="1" x14ac:dyDescent="0.2">
      <c r="A19" s="14" t="s">
        <v>10</v>
      </c>
      <c r="B19" s="27"/>
      <c r="C19" s="28"/>
      <c r="D19" s="29"/>
      <c r="E19" s="30"/>
    </row>
    <row r="20" spans="1:5" x14ac:dyDescent="0.2">
      <c r="A20" s="31" t="s">
        <v>14</v>
      </c>
      <c r="B20" s="32">
        <v>194</v>
      </c>
      <c r="C20" s="56">
        <v>489</v>
      </c>
      <c r="D20" s="32">
        <v>181</v>
      </c>
      <c r="E20" s="33">
        <v>383</v>
      </c>
    </row>
    <row r="21" spans="1:5" ht="15" thickBot="1" x14ac:dyDescent="0.25">
      <c r="A21" s="34" t="s">
        <v>17</v>
      </c>
      <c r="B21" s="35">
        <f>SUM(B20:B20)</f>
        <v>194</v>
      </c>
      <c r="C21" s="58">
        <f>SUM(C20:C20)</f>
        <v>489</v>
      </c>
      <c r="D21" s="35">
        <f>SUM(D20:D20)</f>
        <v>181</v>
      </c>
      <c r="E21" s="36">
        <f>SUM(E20:E20)</f>
        <v>383</v>
      </c>
    </row>
    <row r="22" spans="1:5" x14ac:dyDescent="0.2">
      <c r="A22" s="37" t="s">
        <v>11</v>
      </c>
      <c r="B22" s="29"/>
      <c r="C22" s="59"/>
      <c r="D22" s="39"/>
      <c r="E22" s="30"/>
    </row>
    <row r="23" spans="1:5" x14ac:dyDescent="0.2">
      <c r="A23" s="31" t="s">
        <v>29</v>
      </c>
      <c r="B23" s="32">
        <v>11</v>
      </c>
      <c r="C23" s="33">
        <v>38</v>
      </c>
      <c r="D23" s="32">
        <v>15</v>
      </c>
      <c r="E23" s="33">
        <v>42</v>
      </c>
    </row>
    <row r="24" spans="1:5" x14ac:dyDescent="0.2">
      <c r="A24" s="31" t="s">
        <v>13</v>
      </c>
      <c r="B24" s="32">
        <v>28</v>
      </c>
      <c r="C24" s="57">
        <v>54</v>
      </c>
      <c r="D24" s="32">
        <v>18</v>
      </c>
      <c r="E24" s="33">
        <v>41</v>
      </c>
    </row>
    <row r="25" spans="1:5" x14ac:dyDescent="0.2">
      <c r="A25" s="31" t="s">
        <v>1</v>
      </c>
      <c r="B25" s="32">
        <v>56</v>
      </c>
      <c r="C25" s="57">
        <v>136</v>
      </c>
      <c r="D25" s="32">
        <v>71</v>
      </c>
      <c r="E25" s="33">
        <v>157</v>
      </c>
    </row>
    <row r="26" spans="1:5" x14ac:dyDescent="0.2">
      <c r="A26" s="31" t="s">
        <v>2</v>
      </c>
      <c r="B26" s="32">
        <v>70</v>
      </c>
      <c r="C26" s="57">
        <v>245</v>
      </c>
      <c r="D26" s="32">
        <v>54</v>
      </c>
      <c r="E26" s="33">
        <v>182</v>
      </c>
    </row>
    <row r="27" spans="1:5" x14ac:dyDescent="0.2">
      <c r="A27" s="31" t="s">
        <v>0</v>
      </c>
      <c r="B27" s="32">
        <v>60</v>
      </c>
      <c r="C27" s="60">
        <v>120</v>
      </c>
      <c r="D27" s="32">
        <v>50</v>
      </c>
      <c r="E27" s="40">
        <v>96</v>
      </c>
    </row>
    <row r="28" spans="1:5" x14ac:dyDescent="0.2">
      <c r="A28" s="31" t="s">
        <v>27</v>
      </c>
      <c r="B28" s="32">
        <v>194</v>
      </c>
      <c r="C28" s="60">
        <v>297</v>
      </c>
      <c r="D28" s="32">
        <v>148</v>
      </c>
      <c r="E28" s="40">
        <v>212</v>
      </c>
    </row>
    <row r="29" spans="1:5" x14ac:dyDescent="0.2">
      <c r="A29" s="31" t="s">
        <v>38</v>
      </c>
      <c r="B29" s="32"/>
      <c r="C29" s="60"/>
      <c r="D29" s="32">
        <v>66</v>
      </c>
      <c r="E29" s="40">
        <v>106</v>
      </c>
    </row>
    <row r="30" spans="1:5" x14ac:dyDescent="0.2">
      <c r="A30" s="31" t="s">
        <v>21</v>
      </c>
      <c r="B30" s="32">
        <v>140</v>
      </c>
      <c r="C30" s="60">
        <v>153</v>
      </c>
      <c r="D30" s="32">
        <v>139</v>
      </c>
      <c r="E30" s="40">
        <v>151</v>
      </c>
    </row>
    <row r="31" spans="1:5" x14ac:dyDescent="0.2">
      <c r="A31" s="31" t="s">
        <v>28</v>
      </c>
      <c r="B31" s="32">
        <v>13</v>
      </c>
      <c r="C31" s="40">
        <v>40</v>
      </c>
      <c r="D31" s="32">
        <v>21</v>
      </c>
      <c r="E31" s="40">
        <v>54</v>
      </c>
    </row>
    <row r="32" spans="1:5" ht="15" thickBot="1" x14ac:dyDescent="0.25">
      <c r="A32" s="34" t="s">
        <v>16</v>
      </c>
      <c r="B32" s="41">
        <f>SUM(B23:B31)</f>
        <v>572</v>
      </c>
      <c r="C32" s="42">
        <f>SUM(C23:C31)</f>
        <v>1083</v>
      </c>
      <c r="D32" s="41">
        <f>SUM(D23:D31)</f>
        <v>582</v>
      </c>
      <c r="E32" s="42">
        <f>SUM(E23:E31)</f>
        <v>1041</v>
      </c>
    </row>
    <row r="33" spans="1:5" x14ac:dyDescent="0.2">
      <c r="A33" s="37" t="s">
        <v>12</v>
      </c>
      <c r="B33" s="29"/>
      <c r="C33" s="38"/>
      <c r="D33" s="39"/>
      <c r="E33" s="30"/>
    </row>
    <row r="34" spans="1:5" x14ac:dyDescent="0.2">
      <c r="A34" s="31" t="s">
        <v>26</v>
      </c>
      <c r="B34" s="32">
        <v>228</v>
      </c>
      <c r="C34" s="57">
        <v>332</v>
      </c>
      <c r="D34" s="32">
        <v>206</v>
      </c>
      <c r="E34" s="33">
        <v>337</v>
      </c>
    </row>
    <row r="35" spans="1:5" x14ac:dyDescent="0.2">
      <c r="A35" s="31" t="s">
        <v>25</v>
      </c>
      <c r="B35" s="32">
        <v>70</v>
      </c>
      <c r="C35" s="57">
        <v>119</v>
      </c>
      <c r="D35" s="32">
        <v>47</v>
      </c>
      <c r="E35" s="33">
        <v>104</v>
      </c>
    </row>
    <row r="36" spans="1:5" x14ac:dyDescent="0.2">
      <c r="A36" s="31" t="s">
        <v>3</v>
      </c>
      <c r="B36" s="32">
        <v>117</v>
      </c>
      <c r="C36" s="57">
        <v>241</v>
      </c>
      <c r="D36" s="32">
        <v>128</v>
      </c>
      <c r="E36" s="33">
        <v>255</v>
      </c>
    </row>
    <row r="37" spans="1:5" x14ac:dyDescent="0.2">
      <c r="A37" s="31" t="s">
        <v>24</v>
      </c>
      <c r="B37" s="32">
        <v>114</v>
      </c>
      <c r="C37" s="60">
        <v>274</v>
      </c>
      <c r="D37" s="32">
        <v>107</v>
      </c>
      <c r="E37" s="40">
        <v>256</v>
      </c>
    </row>
    <row r="38" spans="1:5" x14ac:dyDescent="0.2">
      <c r="A38" s="51" t="s">
        <v>23</v>
      </c>
      <c r="B38" s="52">
        <v>22</v>
      </c>
      <c r="C38" s="61">
        <v>72</v>
      </c>
      <c r="D38" s="52">
        <v>31</v>
      </c>
      <c r="E38" s="53">
        <v>68</v>
      </c>
    </row>
    <row r="39" spans="1:5" ht="15" thickBot="1" x14ac:dyDescent="0.25">
      <c r="A39" s="34" t="s">
        <v>15</v>
      </c>
      <c r="B39" s="35">
        <f>SUM(B34:B38)</f>
        <v>551</v>
      </c>
      <c r="C39" s="58">
        <f>SUM(C34:C38)</f>
        <v>1038</v>
      </c>
      <c r="D39" s="35">
        <f>SUM(D34:D38)</f>
        <v>519</v>
      </c>
      <c r="E39" s="43">
        <f>SUM(E34:E38)</f>
        <v>1020</v>
      </c>
    </row>
    <row r="40" spans="1:5" ht="15" thickBot="1" x14ac:dyDescent="0.25">
      <c r="A40" s="44" t="s">
        <v>30</v>
      </c>
      <c r="B40" s="45">
        <f>B18+B21+B32+B39</f>
        <v>2372</v>
      </c>
      <c r="C40" s="62">
        <f>C18+C21+C32+C39</f>
        <v>5371</v>
      </c>
      <c r="D40" s="45">
        <f>D18+D21+D32+D39</f>
        <v>2273</v>
      </c>
      <c r="E40" s="46">
        <f>SUM(E18+E21+E32+E39)</f>
        <v>4958</v>
      </c>
    </row>
    <row r="41" spans="1:5" x14ac:dyDescent="0.2">
      <c r="A41" s="63" t="s">
        <v>36</v>
      </c>
      <c r="B41" s="47"/>
      <c r="C41" s="47"/>
      <c r="D41" s="48"/>
      <c r="E41" s="48"/>
    </row>
    <row r="42" spans="1:5" x14ac:dyDescent="0.2">
      <c r="A42" s="64" t="s">
        <v>37</v>
      </c>
      <c r="B42" s="49"/>
      <c r="C42" s="49"/>
      <c r="D42" s="49"/>
      <c r="E42" s="49"/>
    </row>
    <row r="43" spans="1:5" x14ac:dyDescent="0.2">
      <c r="A43" s="1"/>
    </row>
    <row r="44" spans="1:5" x14ac:dyDescent="0.2">
      <c r="A44" s="1"/>
    </row>
  </sheetData>
  <mergeCells count="2">
    <mergeCell ref="B5:C5"/>
    <mergeCell ref="D5:E5"/>
  </mergeCells>
  <phoneticPr fontId="2" type="noConversion"/>
  <pageMargins left="1.1023622047244095" right="0.35433070866141736" top="0.94488188976377963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8" sqref="B18"/>
    </sheetView>
  </sheetViews>
  <sheetFormatPr defaultRowHeight="14.25" x14ac:dyDescent="0.2"/>
  <cols>
    <col min="1" max="1" width="8.796875" customWidth="1"/>
  </cols>
  <sheetData/>
  <phoneticPr fontId="2" type="noConversion"/>
  <printOptions headings="1" gridLines="1"/>
  <pageMargins left="0.24" right="0.24" top="0.74803149606299213" bottom="0.74803149606299213" header="0.31496062992125984" footer="0.31496062992125984"/>
  <pageSetup paperSize="9" scale="85" orientation="portrait" r:id="rId1"/>
  <headerFooter>
    <oddFooter>&amp;LADJ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1" width="8.796875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Ansøgertal 050719</vt:lpstr>
      <vt:lpstr>Ark2</vt:lpstr>
      <vt:lpstr>Ark3</vt:lpstr>
    </vt:vector>
  </TitlesOfParts>
  <Company>UC Syd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Bonde</dc:creator>
  <cp:lastModifiedBy>Morten Andersen (MAND)</cp:lastModifiedBy>
  <cp:lastPrinted>2019-06-25T07:45:01Z</cp:lastPrinted>
  <dcterms:created xsi:type="dcterms:W3CDTF">2009-09-17T10:25:53Z</dcterms:created>
  <dcterms:modified xsi:type="dcterms:W3CDTF">2019-07-05T12:36:07Z</dcterms:modified>
</cp:coreProperties>
</file>